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орма РЖ" sheetId="2" r:id="rId1"/>
  </sheets>
  <calcPr calcId="145621"/>
</workbook>
</file>

<file path=xl/calcChain.xml><?xml version="1.0" encoding="utf-8"?>
<calcChain xmlns="http://schemas.openxmlformats.org/spreadsheetml/2006/main">
  <c r="F21" i="2" l="1"/>
  <c r="F13" i="2"/>
  <c r="F12" i="2" s="1"/>
  <c r="F24" i="2" s="1"/>
</calcChain>
</file>

<file path=xl/sharedStrings.xml><?xml version="1.0" encoding="utf-8"?>
<sst xmlns="http://schemas.openxmlformats.org/spreadsheetml/2006/main" count="241" uniqueCount="121">
  <si>
    <t>Ўзбекистон Республикаси Фанлар Академияси Ишлар бошқармаси</t>
  </si>
  <si>
    <t>1 октября</t>
  </si>
  <si>
    <t>Уровень бюджета:</t>
  </si>
  <si>
    <t>Наименование расходов</t>
  </si>
  <si>
    <t>41</t>
  </si>
  <si>
    <t>10</t>
  </si>
  <si>
    <t>000</t>
  </si>
  <si>
    <t>Заработная плата</t>
  </si>
  <si>
    <t>11</t>
  </si>
  <si>
    <t>Заработная плата в денежной форме</t>
  </si>
  <si>
    <t>100</t>
  </si>
  <si>
    <t>Основная заработная плата</t>
  </si>
  <si>
    <t>120</t>
  </si>
  <si>
    <t>X</t>
  </si>
  <si>
    <t>I-группа "Заработная плата и приравненные к ней платежи"</t>
  </si>
  <si>
    <t>20</t>
  </si>
  <si>
    <t>Взносы / отчисления на социальные нужды</t>
  </si>
  <si>
    <t>21</t>
  </si>
  <si>
    <t>Реально производимые взносы/отчисления на социальные нужды</t>
  </si>
  <si>
    <t>Единый социальный платеж</t>
  </si>
  <si>
    <t>200</t>
  </si>
  <si>
    <t>II-группа "Начисления на заработную плату"</t>
  </si>
  <si>
    <t>42</t>
  </si>
  <si>
    <t>РАСХОДЫ ПО ТОВАРАМ И УСЛУГАМ</t>
  </si>
  <si>
    <t>Командировочные расходы</t>
  </si>
  <si>
    <t>В пределах республики</t>
  </si>
  <si>
    <t>Коммунальные услуги</t>
  </si>
  <si>
    <t>Электроэнергия</t>
  </si>
  <si>
    <t>24</t>
  </si>
  <si>
    <t>Холодная вода и канализация</t>
  </si>
  <si>
    <t>30</t>
  </si>
  <si>
    <t>Содержание и текущий ремонт</t>
  </si>
  <si>
    <t>Здания</t>
  </si>
  <si>
    <t>Нежилые здания</t>
  </si>
  <si>
    <t>34</t>
  </si>
  <si>
    <t>Машины, оборудования и техника</t>
  </si>
  <si>
    <t>Транспортные средства</t>
  </si>
  <si>
    <t>900</t>
  </si>
  <si>
    <t>Прочие машины, оборудования, техника и передаточные устройства</t>
  </si>
  <si>
    <t>920</t>
  </si>
  <si>
    <t>930</t>
  </si>
  <si>
    <t>Приборы учета электроэнергии и коммунальных услуг</t>
  </si>
  <si>
    <t>990</t>
  </si>
  <si>
    <t>Другие машины, оборудование и техника</t>
  </si>
  <si>
    <t>50</t>
  </si>
  <si>
    <t>Расходы запасов материальных оборотных средств</t>
  </si>
  <si>
    <t>52</t>
  </si>
  <si>
    <t>Прочие материальные оборотные средства</t>
  </si>
  <si>
    <t>Товарно-материальных запасов</t>
  </si>
  <si>
    <t>110</t>
  </si>
  <si>
    <t>Товарно-материальных запасов (кроме бумаги)</t>
  </si>
  <si>
    <t>Расходы на приобретение бумаги</t>
  </si>
  <si>
    <t>300</t>
  </si>
  <si>
    <t>Продуктов питания</t>
  </si>
  <si>
    <t>90</t>
  </si>
  <si>
    <t>Другие расходы на приобретение товаров и услуг</t>
  </si>
  <si>
    <t>43</t>
  </si>
  <si>
    <t>93</t>
  </si>
  <si>
    <t xml:space="preserve">Услуги по охране объектов </t>
  </si>
  <si>
    <t>99</t>
  </si>
  <si>
    <t>Прочие расходы на приобретение товаров и услуг</t>
  </si>
  <si>
    <t>РАСХОДЫ ПО ОСНОВНЫМ СРЕДСТВАМ</t>
  </si>
  <si>
    <t>Приобретение основных средств</t>
  </si>
  <si>
    <t>48</t>
  </si>
  <si>
    <t>54</t>
  </si>
  <si>
    <t>Прочие машины и оборудование</t>
  </si>
  <si>
    <t>910</t>
  </si>
  <si>
    <t>Мебель и офисное оборудование</t>
  </si>
  <si>
    <t>53</t>
  </si>
  <si>
    <t xml:space="preserve">Компьютерное оборудование, вычислительная, аудио-видео техника, информационная технология и принадлежности </t>
  </si>
  <si>
    <t>Прочая техника</t>
  </si>
  <si>
    <t>55</t>
  </si>
  <si>
    <t>ДРУГИЕ РАСХОДЫ</t>
  </si>
  <si>
    <t>Различные прочие расходы</t>
  </si>
  <si>
    <t>Текущие</t>
  </si>
  <si>
    <t>140</t>
  </si>
  <si>
    <t>Электрон давлат харидларида иштирок этиш учун закалат тулови харажатлари</t>
  </si>
  <si>
    <t>190</t>
  </si>
  <si>
    <t>Прочие расходы</t>
  </si>
  <si>
    <t>IV-группа "Другие расходы"</t>
  </si>
  <si>
    <t>ВСЕГО</t>
  </si>
  <si>
    <t>Приложение 4
к Правилам составления, утверждения и представления периодических финансовых отчетов организациями, финансируемыми из Государственного бюджета Республики Узбекистан</t>
  </si>
  <si>
    <t>ОТЧЕТ
о движении денежных средств по Фонду развития бюджетной организации</t>
  </si>
  <si>
    <t>по состоянию на 01.10.2023</t>
  </si>
  <si>
    <t>Организация:</t>
  </si>
  <si>
    <t>Периодичность:</t>
  </si>
  <si>
    <t>Республиканский</t>
  </si>
  <si>
    <t>Единица измерения:</t>
  </si>
  <si>
    <t>тыс. сум</t>
  </si>
  <si>
    <t xml:space="preserve">Л/С: </t>
  </si>
  <si>
    <t>400110860262907015100043002</t>
  </si>
  <si>
    <t>Показатели</t>
  </si>
  <si>
    <t>Сумма</t>
  </si>
  <si>
    <t>1. Остаток денежных средств на начало года</t>
  </si>
  <si>
    <t>2. Поступления доходов в отчетный период - всего</t>
  </si>
  <si>
    <t>2.1 Поступило доходов (поступлений) за отчетный период</t>
  </si>
  <si>
    <t>в том числе:</t>
  </si>
  <si>
    <t>а) от производства и реализации товаров (работ, услуг)</t>
  </si>
  <si>
    <t>б) от предоставления в аренду временно не используемых помещений и другого государственного имущества</t>
  </si>
  <si>
    <t>в) от спонсорской (безвозмездной) помощи бюджетным организациям, оказываемой юридическими и физическими лицами</t>
  </si>
  <si>
    <t>г) другие поступления</t>
  </si>
  <si>
    <t>д) от сэкономленных бюджетных средств в конце последнего рабочего дня отчетного квартала</t>
  </si>
  <si>
    <t>2.2 Поступления за счет остатка прошлого года</t>
  </si>
  <si>
    <t>3. Кассовые расходы, осушествленные в отчетном периоде - всего</t>
  </si>
  <si>
    <t>3.1 Кассовые расходы</t>
  </si>
  <si>
    <t>3.2 Возврат остатка(9919, 9818)</t>
  </si>
  <si>
    <t>4. Остаток денежных средств на конец отчетного периода</t>
  </si>
  <si>
    <t>4.1 Остаток средств на транзитном счете на конец отчетного периода</t>
  </si>
  <si>
    <t>Расшифровка расходов</t>
  </si>
  <si>
    <t>категория</t>
  </si>
  <si>
    <t>статья и подстатья</t>
  </si>
  <si>
    <t>элемент</t>
  </si>
  <si>
    <t>Кассовые расходы-всего</t>
  </si>
  <si>
    <t>Фактические расходы (по субсчету 261)</t>
  </si>
  <si>
    <t>Сооружения</t>
  </si>
  <si>
    <t>Другие виды расходов по приобретению основных средств</t>
  </si>
  <si>
    <t xml:space="preserve">Прочие расходы по приобретению основных средств </t>
  </si>
  <si>
    <t>Руководитель _______________</t>
  </si>
  <si>
    <t>Главный бухгалтер ____________________</t>
  </si>
  <si>
    <t>М.П</t>
  </si>
  <si>
    <t>____ ______________ 20____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</si>
</sst>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5" formatCode="_-* #,##0.00_р_._-;\-* #,##0.00_р_._-;_-* &quot;-&quot;??_р_._-;_-@_-"/>
    <numFmt numFmtId="166" formatCode="_-* #,##0.00_р_._-;\-* #,##0.00_р_._-;_-* &quot; &quot;??_р_.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1"/>
      <color indexed="8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u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5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66" fontId="9" fillId="2" borderId="1" xfId="1" applyNumberFormat="1" applyFont="1" applyFill="1" applyBorder="1" applyAlignment="1" applyProtection="1">
      <alignment horizontal="center" vertical="center"/>
    </xf>
    <xf numFmtId="166" fontId="10" fillId="2" borderId="1" xfId="1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textRotation="90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2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Protection="1"/>
    <xf numFmtId="0" fontId="6" fillId="2" borderId="1" xfId="2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65" fontId="2" fillId="0" borderId="0" xfId="0" applyNumberFormat="1" applyFont="1" applyFill="1" applyBorder="1" applyProtection="1"/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/>
    </xf>
    <xf numFmtId="0" fontId="2" fillId="0" borderId="0" xfId="0" applyNumberFormat="1" applyFont="1" applyFill="1" applyBorder="1" applyAlignment="1" applyProtection="1">
      <alignment horizontal="center"/>
    </xf>
    <xf numFmtId="16" fontId="4" fillId="0" borderId="2" xfId="0" applyNumberFormat="1" applyFont="1" applyFill="1" applyBorder="1" applyAlignment="1" applyProtection="1">
      <alignment wrapText="1"/>
    </xf>
    <xf numFmtId="0" fontId="4" fillId="0" borderId="3" xfId="0" applyNumberFormat="1" applyFont="1" applyFill="1" applyBorder="1" applyAlignment="1" applyProtection="1">
      <alignment wrapText="1"/>
    </xf>
    <xf numFmtId="0" fontId="4" fillId="0" borderId="4" xfId="0" applyNumberFormat="1" applyFont="1" applyFill="1" applyBorder="1" applyAlignment="1" applyProtection="1">
      <alignment wrapText="1"/>
    </xf>
    <xf numFmtId="0" fontId="4" fillId="0" borderId="2" xfId="0" applyNumberFormat="1" applyFont="1" applyFill="1" applyBorder="1" applyAlignment="1" applyProtection="1">
      <alignment wrapText="1"/>
    </xf>
    <xf numFmtId="0" fontId="2" fillId="0" borderId="2" xfId="0" applyNumberFormat="1" applyFont="1" applyFill="1" applyBorder="1" applyAlignment="1" applyProtection="1">
      <alignment wrapText="1"/>
    </xf>
    <xf numFmtId="0" fontId="2" fillId="0" borderId="3" xfId="0" applyNumberFormat="1" applyFont="1" applyFill="1" applyBorder="1" applyAlignment="1" applyProtection="1">
      <alignment wrapText="1"/>
    </xf>
    <xf numFmtId="0" fontId="2" fillId="0" borderId="4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left" wrapText="1"/>
    </xf>
    <xf numFmtId="0" fontId="4" fillId="0" borderId="3" xfId="0" applyNumberFormat="1" applyFont="1" applyFill="1" applyBorder="1" applyAlignment="1" applyProtection="1">
      <alignment horizontal="left" wrapText="1"/>
    </xf>
    <xf numFmtId="0" fontId="4" fillId="0" borderId="4" xfId="0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 4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52500" cy="952500"/>
    <xdr:pic>
      <xdr:nvPicPr>
        <xdr:cNvPr id="2" name="QR-Code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952500" cy="952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J18" sqref="J18"/>
    </sheetView>
  </sheetViews>
  <sheetFormatPr defaultColWidth="9.140625" defaultRowHeight="15" x14ac:dyDescent="0.25"/>
  <cols>
    <col min="1" max="1" width="42.42578125" style="1" customWidth="1"/>
    <col min="2" max="2" width="4.7109375" style="1" customWidth="1"/>
    <col min="3" max="3" width="5.7109375" style="1" customWidth="1"/>
    <col min="4" max="4" width="6.140625" style="1" customWidth="1"/>
    <col min="5" max="6" width="21.28515625" style="1" customWidth="1"/>
    <col min="7" max="7" width="9.140625" style="1" customWidth="1"/>
    <col min="8" max="16384" width="9.140625" style="1"/>
  </cols>
  <sheetData>
    <row r="1" spans="1:6" ht="54.75" customHeight="1" x14ac:dyDescent="0.25">
      <c r="C1" s="34" t="s">
        <v>81</v>
      </c>
      <c r="D1" s="34"/>
      <c r="E1" s="34"/>
      <c r="F1" s="34"/>
    </row>
    <row r="2" spans="1:6" ht="36.75" customHeight="1" x14ac:dyDescent="0.25">
      <c r="A2" s="35" t="s">
        <v>82</v>
      </c>
      <c r="B2" s="35"/>
      <c r="C2" s="35"/>
      <c r="D2" s="35"/>
      <c r="E2" s="35"/>
      <c r="F2" s="35"/>
    </row>
    <row r="3" spans="1:6" x14ac:dyDescent="0.25">
      <c r="A3" s="36" t="s">
        <v>83</v>
      </c>
      <c r="B3" s="36"/>
      <c r="C3" s="36"/>
      <c r="D3" s="36"/>
      <c r="E3" s="36"/>
      <c r="F3" s="36"/>
    </row>
    <row r="5" spans="1:6" x14ac:dyDescent="0.25">
      <c r="A5" s="2" t="s">
        <v>84</v>
      </c>
      <c r="B5" s="37" t="s">
        <v>0</v>
      </c>
      <c r="C5" s="37"/>
      <c r="D5" s="37"/>
      <c r="E5" s="37"/>
      <c r="F5" s="37"/>
    </row>
    <row r="6" spans="1:6" x14ac:dyDescent="0.25">
      <c r="A6" s="2" t="s">
        <v>85</v>
      </c>
      <c r="B6" s="26" t="s">
        <v>1</v>
      </c>
      <c r="C6" s="26"/>
      <c r="D6" s="26"/>
      <c r="E6" s="26"/>
      <c r="F6" s="26"/>
    </row>
    <row r="7" spans="1:6" x14ac:dyDescent="0.25">
      <c r="A7" s="2" t="s">
        <v>2</v>
      </c>
      <c r="B7" s="26" t="s">
        <v>86</v>
      </c>
      <c r="C7" s="26"/>
      <c r="D7" s="26"/>
      <c r="E7" s="26"/>
      <c r="F7" s="26"/>
    </row>
    <row r="8" spans="1:6" x14ac:dyDescent="0.25">
      <c r="A8" s="2" t="s">
        <v>87</v>
      </c>
      <c r="B8" s="26" t="s">
        <v>88</v>
      </c>
      <c r="C8" s="26"/>
      <c r="D8" s="26"/>
      <c r="E8" s="26"/>
      <c r="F8" s="26"/>
    </row>
    <row r="9" spans="1:6" x14ac:dyDescent="0.25">
      <c r="A9" s="3" t="s">
        <v>89</v>
      </c>
      <c r="B9" s="27" t="s">
        <v>90</v>
      </c>
      <c r="C9" s="27"/>
      <c r="D9" s="27"/>
      <c r="E9" s="27"/>
      <c r="F9" s="27"/>
    </row>
    <row r="10" spans="1:6" ht="15.75" customHeight="1" x14ac:dyDescent="0.25">
      <c r="A10" s="28" t="s">
        <v>91</v>
      </c>
      <c r="B10" s="29"/>
      <c r="C10" s="29"/>
      <c r="D10" s="29"/>
      <c r="E10" s="30"/>
      <c r="F10" s="4" t="s">
        <v>92</v>
      </c>
    </row>
    <row r="11" spans="1:6" ht="15.75" customHeight="1" x14ac:dyDescent="0.25">
      <c r="A11" s="31" t="s">
        <v>93</v>
      </c>
      <c r="B11" s="32"/>
      <c r="C11" s="32"/>
      <c r="D11" s="32"/>
      <c r="E11" s="33"/>
      <c r="F11" s="5">
        <v>122224.2</v>
      </c>
    </row>
    <row r="12" spans="1:6" ht="15.75" customHeight="1" x14ac:dyDescent="0.25">
      <c r="A12" s="22" t="s">
        <v>94</v>
      </c>
      <c r="B12" s="20"/>
      <c r="C12" s="20"/>
      <c r="D12" s="20"/>
      <c r="E12" s="21"/>
      <c r="F12" s="5">
        <f>F13+F20</f>
        <v>450115.2</v>
      </c>
    </row>
    <row r="13" spans="1:6" ht="15.75" customHeight="1" x14ac:dyDescent="0.25">
      <c r="A13" s="19" t="s">
        <v>95</v>
      </c>
      <c r="B13" s="20"/>
      <c r="C13" s="20"/>
      <c r="D13" s="20"/>
      <c r="E13" s="21"/>
      <c r="F13" s="5">
        <f>SUM(F15:F19)</f>
        <v>450115.2</v>
      </c>
    </row>
    <row r="14" spans="1:6" ht="15.75" customHeight="1" x14ac:dyDescent="0.25">
      <c r="A14" s="23" t="s">
        <v>96</v>
      </c>
      <c r="B14" s="24"/>
      <c r="C14" s="24"/>
      <c r="D14" s="24"/>
      <c r="E14" s="25"/>
      <c r="F14" s="5"/>
    </row>
    <row r="15" spans="1:6" ht="15.75" customHeight="1" x14ac:dyDescent="0.25">
      <c r="A15" s="23" t="s">
        <v>97</v>
      </c>
      <c r="B15" s="24"/>
      <c r="C15" s="24"/>
      <c r="D15" s="24"/>
      <c r="E15" s="25"/>
      <c r="F15" s="6">
        <v>66162</v>
      </c>
    </row>
    <row r="16" spans="1:6" ht="33.75" customHeight="1" x14ac:dyDescent="0.25">
      <c r="A16" s="23" t="s">
        <v>98</v>
      </c>
      <c r="B16" s="24"/>
      <c r="C16" s="24"/>
      <c r="D16" s="24"/>
      <c r="E16" s="25"/>
      <c r="F16" s="6">
        <v>63903.7</v>
      </c>
    </row>
    <row r="17" spans="1:6" ht="33" customHeight="1" x14ac:dyDescent="0.25">
      <c r="A17" s="23" t="s">
        <v>99</v>
      </c>
      <c r="B17" s="24"/>
      <c r="C17" s="24"/>
      <c r="D17" s="24"/>
      <c r="E17" s="25"/>
      <c r="F17" s="6">
        <v>0</v>
      </c>
    </row>
    <row r="18" spans="1:6" x14ac:dyDescent="0.25">
      <c r="A18" s="23" t="s">
        <v>100</v>
      </c>
      <c r="B18" s="24"/>
      <c r="C18" s="24"/>
      <c r="D18" s="24"/>
      <c r="E18" s="25"/>
      <c r="F18" s="6">
        <v>320049.5</v>
      </c>
    </row>
    <row r="19" spans="1:6" ht="31.5" customHeight="1" x14ac:dyDescent="0.25">
      <c r="A19" s="23" t="s">
        <v>101</v>
      </c>
      <c r="B19" s="24"/>
      <c r="C19" s="24"/>
      <c r="D19" s="24"/>
      <c r="E19" s="25"/>
      <c r="F19" s="6">
        <v>0</v>
      </c>
    </row>
    <row r="20" spans="1:6" x14ac:dyDescent="0.25">
      <c r="A20" s="19" t="s">
        <v>102</v>
      </c>
      <c r="B20" s="20"/>
      <c r="C20" s="20"/>
      <c r="D20" s="20"/>
      <c r="E20" s="21"/>
      <c r="F20" s="5">
        <v>0</v>
      </c>
    </row>
    <row r="21" spans="1:6" ht="15.75" customHeight="1" x14ac:dyDescent="0.25">
      <c r="A21" s="22" t="s">
        <v>103</v>
      </c>
      <c r="B21" s="20"/>
      <c r="C21" s="20"/>
      <c r="D21" s="20"/>
      <c r="E21" s="21"/>
      <c r="F21" s="5">
        <f>F22+F23</f>
        <v>445808.7</v>
      </c>
    </row>
    <row r="22" spans="1:6" ht="15.75" customHeight="1" x14ac:dyDescent="0.25">
      <c r="A22" s="22" t="s">
        <v>104</v>
      </c>
      <c r="B22" s="20"/>
      <c r="C22" s="20"/>
      <c r="D22" s="20"/>
      <c r="E22" s="21"/>
      <c r="F22" s="5">
        <v>445808.7</v>
      </c>
    </row>
    <row r="23" spans="1:6" ht="15.75" customHeight="1" x14ac:dyDescent="0.25">
      <c r="A23" s="22" t="s">
        <v>105</v>
      </c>
      <c r="B23" s="20"/>
      <c r="C23" s="20"/>
      <c r="D23" s="20"/>
      <c r="E23" s="21"/>
      <c r="F23" s="5">
        <v>0</v>
      </c>
    </row>
    <row r="24" spans="1:6" ht="15.75" customHeight="1" x14ac:dyDescent="0.25">
      <c r="A24" s="22" t="s">
        <v>106</v>
      </c>
      <c r="B24" s="20"/>
      <c r="C24" s="20"/>
      <c r="D24" s="20"/>
      <c r="E24" s="21"/>
      <c r="F24" s="5">
        <f>F11+F12-F21</f>
        <v>126530.70000000001</v>
      </c>
    </row>
    <row r="25" spans="1:6" ht="15.75" customHeight="1" x14ac:dyDescent="0.25">
      <c r="A25" s="22" t="s">
        <v>107</v>
      </c>
      <c r="B25" s="20"/>
      <c r="C25" s="20"/>
      <c r="D25" s="20"/>
      <c r="E25" s="21"/>
      <c r="F25" s="5">
        <v>0</v>
      </c>
    </row>
    <row r="26" spans="1:6" x14ac:dyDescent="0.25">
      <c r="A26" s="16" t="s">
        <v>108</v>
      </c>
      <c r="B26" s="16"/>
      <c r="C26" s="16"/>
      <c r="D26" s="16"/>
      <c r="E26" s="16"/>
      <c r="F26" s="16"/>
    </row>
    <row r="27" spans="1:6" ht="63" customHeight="1" x14ac:dyDescent="0.25">
      <c r="A27" s="7" t="s">
        <v>3</v>
      </c>
      <c r="B27" s="8" t="s">
        <v>109</v>
      </c>
      <c r="C27" s="8" t="s">
        <v>110</v>
      </c>
      <c r="D27" s="8" t="s">
        <v>111</v>
      </c>
      <c r="E27" s="9" t="s">
        <v>112</v>
      </c>
      <c r="F27" s="9" t="s">
        <v>113</v>
      </c>
    </row>
    <row r="28" spans="1:6" s="12" customFormat="1" ht="14.25" x14ac:dyDescent="0.2">
      <c r="A28" s="10" t="s">
        <v>80</v>
      </c>
      <c r="B28" s="11" t="s">
        <v>13</v>
      </c>
      <c r="C28" s="11" t="s">
        <v>13</v>
      </c>
      <c r="D28" s="11" t="s">
        <v>13</v>
      </c>
      <c r="E28" s="5">
        <v>445808.7</v>
      </c>
      <c r="F28" s="5">
        <v>837367.1</v>
      </c>
    </row>
    <row r="29" spans="1:6" s="12" customFormat="1" ht="25.5" x14ac:dyDescent="0.2">
      <c r="A29" s="10" t="s">
        <v>14</v>
      </c>
      <c r="B29" s="11" t="s">
        <v>13</v>
      </c>
      <c r="C29" s="11" t="s">
        <v>13</v>
      </c>
      <c r="D29" s="11" t="s">
        <v>13</v>
      </c>
      <c r="E29" s="5">
        <v>284033.09999999998</v>
      </c>
      <c r="F29" s="5">
        <v>284033.09999999998</v>
      </c>
    </row>
    <row r="30" spans="1:6" s="12" customFormat="1" ht="14.25" x14ac:dyDescent="0.2">
      <c r="A30" s="10" t="s">
        <v>7</v>
      </c>
      <c r="B30" s="11" t="s">
        <v>4</v>
      </c>
      <c r="C30" s="11" t="s">
        <v>5</v>
      </c>
      <c r="D30" s="11" t="s">
        <v>13</v>
      </c>
      <c r="E30" s="5">
        <v>284033.09999999998</v>
      </c>
      <c r="F30" s="5">
        <v>284033.09999999998</v>
      </c>
    </row>
    <row r="31" spans="1:6" s="12" customFormat="1" ht="14.25" x14ac:dyDescent="0.2">
      <c r="A31" s="10" t="s">
        <v>9</v>
      </c>
      <c r="B31" s="11" t="s">
        <v>4</v>
      </c>
      <c r="C31" s="11" t="s">
        <v>8</v>
      </c>
      <c r="D31" s="11" t="s">
        <v>13</v>
      </c>
      <c r="E31" s="5">
        <v>284033.09999999998</v>
      </c>
      <c r="F31" s="5">
        <v>284033.09999999998</v>
      </c>
    </row>
    <row r="32" spans="1:6" x14ac:dyDescent="0.25">
      <c r="A32" s="13" t="s">
        <v>11</v>
      </c>
      <c r="B32" s="14" t="s">
        <v>4</v>
      </c>
      <c r="C32" s="14" t="s">
        <v>8</v>
      </c>
      <c r="D32" s="14" t="s">
        <v>10</v>
      </c>
      <c r="E32" s="6">
        <v>284033.09999999998</v>
      </c>
      <c r="F32" s="6">
        <v>284033.09999999998</v>
      </c>
    </row>
    <row r="33" spans="1:6" s="12" customFormat="1" ht="14.25" x14ac:dyDescent="0.2">
      <c r="A33" s="10" t="s">
        <v>21</v>
      </c>
      <c r="B33" s="11" t="s">
        <v>13</v>
      </c>
      <c r="C33" s="11" t="s">
        <v>13</v>
      </c>
      <c r="D33" s="11" t="s">
        <v>13</v>
      </c>
      <c r="E33" s="5">
        <v>67268.3</v>
      </c>
      <c r="F33" s="5">
        <v>67268.3</v>
      </c>
    </row>
    <row r="34" spans="1:6" s="12" customFormat="1" ht="14.25" x14ac:dyDescent="0.2">
      <c r="A34" s="10" t="s">
        <v>16</v>
      </c>
      <c r="B34" s="11" t="s">
        <v>4</v>
      </c>
      <c r="C34" s="11" t="s">
        <v>15</v>
      </c>
      <c r="D34" s="11" t="s">
        <v>13</v>
      </c>
      <c r="E34" s="5">
        <v>67268.3</v>
      </c>
      <c r="F34" s="5">
        <v>67268.3</v>
      </c>
    </row>
    <row r="35" spans="1:6" s="12" customFormat="1" ht="25.5" x14ac:dyDescent="0.2">
      <c r="A35" s="10" t="s">
        <v>18</v>
      </c>
      <c r="B35" s="11" t="s">
        <v>4</v>
      </c>
      <c r="C35" s="11" t="s">
        <v>17</v>
      </c>
      <c r="D35" s="11" t="s">
        <v>13</v>
      </c>
      <c r="E35" s="5">
        <v>67268.3</v>
      </c>
      <c r="F35" s="5">
        <v>67268.3</v>
      </c>
    </row>
    <row r="36" spans="1:6" x14ac:dyDescent="0.25">
      <c r="A36" s="13" t="s">
        <v>19</v>
      </c>
      <c r="B36" s="14" t="s">
        <v>4</v>
      </c>
      <c r="C36" s="14" t="s">
        <v>17</v>
      </c>
      <c r="D36" s="14" t="s">
        <v>10</v>
      </c>
      <c r="E36" s="6">
        <v>67268.3</v>
      </c>
      <c r="F36" s="6">
        <v>67268.3</v>
      </c>
    </row>
    <row r="37" spans="1:6" s="12" customFormat="1" ht="14.25" x14ac:dyDescent="0.2">
      <c r="A37" s="10" t="s">
        <v>79</v>
      </c>
      <c r="B37" s="11" t="s">
        <v>13</v>
      </c>
      <c r="C37" s="11" t="s">
        <v>13</v>
      </c>
      <c r="D37" s="11" t="s">
        <v>13</v>
      </c>
      <c r="E37" s="5">
        <v>94507.3</v>
      </c>
      <c r="F37" s="5">
        <v>486065.8</v>
      </c>
    </row>
    <row r="38" spans="1:6" s="12" customFormat="1" ht="14.25" x14ac:dyDescent="0.2">
      <c r="A38" s="10" t="s">
        <v>23</v>
      </c>
      <c r="B38" s="11" t="s">
        <v>22</v>
      </c>
      <c r="C38" s="11" t="s">
        <v>13</v>
      </c>
      <c r="D38" s="11" t="s">
        <v>13</v>
      </c>
      <c r="E38" s="5">
        <v>91507.3</v>
      </c>
      <c r="F38" s="5">
        <v>81656.2</v>
      </c>
    </row>
    <row r="39" spans="1:6" s="12" customFormat="1" ht="14.25" x14ac:dyDescent="0.2">
      <c r="A39" s="10" t="s">
        <v>24</v>
      </c>
      <c r="B39" s="11" t="s">
        <v>22</v>
      </c>
      <c r="C39" s="11" t="s">
        <v>5</v>
      </c>
      <c r="D39" s="11" t="s">
        <v>13</v>
      </c>
      <c r="E39" s="5">
        <v>0</v>
      </c>
      <c r="F39" s="5">
        <v>0</v>
      </c>
    </row>
    <row r="40" spans="1:6" x14ac:dyDescent="0.25">
      <c r="A40" s="13" t="s">
        <v>25</v>
      </c>
      <c r="B40" s="14" t="s">
        <v>22</v>
      </c>
      <c r="C40" s="14" t="s">
        <v>8</v>
      </c>
      <c r="D40" s="14" t="s">
        <v>6</v>
      </c>
      <c r="E40" s="6">
        <v>0</v>
      </c>
      <c r="F40" s="6">
        <v>0</v>
      </c>
    </row>
    <row r="41" spans="1:6" s="12" customFormat="1" ht="14.25" x14ac:dyDescent="0.2">
      <c r="A41" s="10" t="s">
        <v>26</v>
      </c>
      <c r="B41" s="11" t="s">
        <v>22</v>
      </c>
      <c r="C41" s="11" t="s">
        <v>15</v>
      </c>
      <c r="D41" s="11" t="s">
        <v>13</v>
      </c>
      <c r="E41" s="5">
        <v>34543.199999999997</v>
      </c>
      <c r="F41" s="5">
        <v>29649.8</v>
      </c>
    </row>
    <row r="42" spans="1:6" x14ac:dyDescent="0.25">
      <c r="A42" s="13" t="s">
        <v>27</v>
      </c>
      <c r="B42" s="14" t="s">
        <v>22</v>
      </c>
      <c r="C42" s="14" t="s">
        <v>17</v>
      </c>
      <c r="D42" s="14" t="s">
        <v>6</v>
      </c>
      <c r="E42" s="6">
        <v>32551.599999999999</v>
      </c>
      <c r="F42" s="6">
        <v>27658.2</v>
      </c>
    </row>
    <row r="43" spans="1:6" x14ac:dyDescent="0.25">
      <c r="A43" s="13" t="s">
        <v>29</v>
      </c>
      <c r="B43" s="14" t="s">
        <v>22</v>
      </c>
      <c r="C43" s="14" t="s">
        <v>28</v>
      </c>
      <c r="D43" s="14" t="s">
        <v>6</v>
      </c>
      <c r="E43" s="6">
        <v>1991.6</v>
      </c>
      <c r="F43" s="6">
        <v>1991.6</v>
      </c>
    </row>
    <row r="44" spans="1:6" s="12" customFormat="1" ht="14.25" x14ac:dyDescent="0.2">
      <c r="A44" s="10" t="s">
        <v>31</v>
      </c>
      <c r="B44" s="11" t="s">
        <v>22</v>
      </c>
      <c r="C44" s="11" t="s">
        <v>30</v>
      </c>
      <c r="D44" s="11" t="s">
        <v>13</v>
      </c>
      <c r="E44" s="5">
        <v>5253.7</v>
      </c>
      <c r="F44" s="5">
        <v>4929</v>
      </c>
    </row>
    <row r="45" spans="1:6" s="12" customFormat="1" ht="14.25" x14ac:dyDescent="0.2">
      <c r="A45" s="10" t="s">
        <v>35</v>
      </c>
      <c r="B45" s="11" t="s">
        <v>22</v>
      </c>
      <c r="C45" s="11" t="s">
        <v>34</v>
      </c>
      <c r="D45" s="11" t="s">
        <v>13</v>
      </c>
      <c r="E45" s="5">
        <v>5253.7</v>
      </c>
      <c r="F45" s="5">
        <v>4929</v>
      </c>
    </row>
    <row r="46" spans="1:6" s="12" customFormat="1" ht="25.5" x14ac:dyDescent="0.2">
      <c r="A46" s="10" t="s">
        <v>38</v>
      </c>
      <c r="B46" s="11" t="s">
        <v>22</v>
      </c>
      <c r="C46" s="11" t="s">
        <v>34</v>
      </c>
      <c r="D46" s="11" t="s">
        <v>37</v>
      </c>
      <c r="E46" s="5">
        <v>5253.7</v>
      </c>
      <c r="F46" s="5">
        <v>4929</v>
      </c>
    </row>
    <row r="47" spans="1:6" ht="25.5" x14ac:dyDescent="0.25">
      <c r="A47" s="13" t="s">
        <v>41</v>
      </c>
      <c r="B47" s="14" t="s">
        <v>22</v>
      </c>
      <c r="C47" s="14" t="s">
        <v>34</v>
      </c>
      <c r="D47" s="14" t="s">
        <v>40</v>
      </c>
      <c r="E47" s="6">
        <v>4929</v>
      </c>
      <c r="F47" s="6">
        <v>4929</v>
      </c>
    </row>
    <row r="48" spans="1:6" x14ac:dyDescent="0.25">
      <c r="A48" s="13" t="s">
        <v>43</v>
      </c>
      <c r="B48" s="14" t="s">
        <v>22</v>
      </c>
      <c r="C48" s="14" t="s">
        <v>34</v>
      </c>
      <c r="D48" s="14" t="s">
        <v>42</v>
      </c>
      <c r="E48" s="6">
        <v>324.7</v>
      </c>
      <c r="F48" s="6">
        <v>0</v>
      </c>
    </row>
    <row r="49" spans="1:6" s="12" customFormat="1" ht="25.5" x14ac:dyDescent="0.2">
      <c r="A49" s="10" t="s">
        <v>45</v>
      </c>
      <c r="B49" s="11" t="s">
        <v>22</v>
      </c>
      <c r="C49" s="11" t="s">
        <v>44</v>
      </c>
      <c r="D49" s="11" t="s">
        <v>13</v>
      </c>
      <c r="E49" s="5">
        <v>16209.7</v>
      </c>
      <c r="F49" s="5">
        <v>13286.7</v>
      </c>
    </row>
    <row r="50" spans="1:6" s="12" customFormat="1" ht="14.25" x14ac:dyDescent="0.2">
      <c r="A50" s="10" t="s">
        <v>47</v>
      </c>
      <c r="B50" s="11" t="s">
        <v>22</v>
      </c>
      <c r="C50" s="11" t="s">
        <v>46</v>
      </c>
      <c r="D50" s="11" t="s">
        <v>13</v>
      </c>
      <c r="E50" s="5">
        <v>16209.7</v>
      </c>
      <c r="F50" s="5">
        <v>13286.7</v>
      </c>
    </row>
    <row r="51" spans="1:6" s="12" customFormat="1" ht="14.25" x14ac:dyDescent="0.2">
      <c r="A51" s="10" t="s">
        <v>48</v>
      </c>
      <c r="B51" s="11" t="s">
        <v>22</v>
      </c>
      <c r="C51" s="11" t="s">
        <v>46</v>
      </c>
      <c r="D51" s="11" t="s">
        <v>10</v>
      </c>
      <c r="E51" s="5">
        <v>16209.7</v>
      </c>
      <c r="F51" s="5">
        <v>13284.9</v>
      </c>
    </row>
    <row r="52" spans="1:6" x14ac:dyDescent="0.25">
      <c r="A52" s="13" t="s">
        <v>50</v>
      </c>
      <c r="B52" s="14" t="s">
        <v>22</v>
      </c>
      <c r="C52" s="14" t="s">
        <v>46</v>
      </c>
      <c r="D52" s="14" t="s">
        <v>49</v>
      </c>
      <c r="E52" s="6">
        <v>5683.8</v>
      </c>
      <c r="F52" s="6">
        <v>10153.5</v>
      </c>
    </row>
    <row r="53" spans="1:6" x14ac:dyDescent="0.25">
      <c r="A53" s="13" t="s">
        <v>51</v>
      </c>
      <c r="B53" s="14" t="s">
        <v>22</v>
      </c>
      <c r="C53" s="14" t="s">
        <v>46</v>
      </c>
      <c r="D53" s="14" t="s">
        <v>12</v>
      </c>
      <c r="E53" s="6">
        <v>10525.9</v>
      </c>
      <c r="F53" s="6">
        <v>3131.4</v>
      </c>
    </row>
    <row r="54" spans="1:6" x14ac:dyDescent="0.25">
      <c r="A54" s="13" t="s">
        <v>53</v>
      </c>
      <c r="B54" s="14" t="s">
        <v>22</v>
      </c>
      <c r="C54" s="14" t="s">
        <v>46</v>
      </c>
      <c r="D54" s="14" t="s">
        <v>52</v>
      </c>
      <c r="E54" s="6">
        <v>0</v>
      </c>
      <c r="F54" s="6">
        <v>1.7</v>
      </c>
    </row>
    <row r="55" spans="1:6" s="12" customFormat="1" ht="14.25" x14ac:dyDescent="0.2">
      <c r="A55" s="10" t="s">
        <v>55</v>
      </c>
      <c r="B55" s="11" t="s">
        <v>22</v>
      </c>
      <c r="C55" s="11" t="s">
        <v>54</v>
      </c>
      <c r="D55" s="11" t="s">
        <v>13</v>
      </c>
      <c r="E55" s="5">
        <v>35500.800000000003</v>
      </c>
      <c r="F55" s="5">
        <v>33790.800000000003</v>
      </c>
    </row>
    <row r="56" spans="1:6" x14ac:dyDescent="0.25">
      <c r="A56" s="13" t="s">
        <v>58</v>
      </c>
      <c r="B56" s="14" t="s">
        <v>22</v>
      </c>
      <c r="C56" s="14" t="s">
        <v>57</v>
      </c>
      <c r="D56" s="14" t="s">
        <v>6</v>
      </c>
      <c r="E56" s="6">
        <v>5177.1000000000004</v>
      </c>
      <c r="F56" s="6">
        <v>5177.1000000000004</v>
      </c>
    </row>
    <row r="57" spans="1:6" s="12" customFormat="1" ht="14.25" x14ac:dyDescent="0.2">
      <c r="A57" s="10" t="s">
        <v>60</v>
      </c>
      <c r="B57" s="11" t="s">
        <v>22</v>
      </c>
      <c r="C57" s="11" t="s">
        <v>59</v>
      </c>
      <c r="D57" s="11" t="s">
        <v>13</v>
      </c>
      <c r="E57" s="5">
        <v>30323.7</v>
      </c>
      <c r="F57" s="5">
        <v>28613.7</v>
      </c>
    </row>
    <row r="58" spans="1:6" x14ac:dyDescent="0.25">
      <c r="A58" s="13" t="s">
        <v>60</v>
      </c>
      <c r="B58" s="14" t="s">
        <v>22</v>
      </c>
      <c r="C58" s="14" t="s">
        <v>59</v>
      </c>
      <c r="D58" s="14" t="s">
        <v>42</v>
      </c>
      <c r="E58" s="6">
        <v>30323.7</v>
      </c>
      <c r="F58" s="6">
        <v>28613.7</v>
      </c>
    </row>
    <row r="59" spans="1:6" s="12" customFormat="1" ht="14.25" x14ac:dyDescent="0.2">
      <c r="A59" s="10" t="s">
        <v>61</v>
      </c>
      <c r="B59" s="11" t="s">
        <v>56</v>
      </c>
      <c r="C59" s="11" t="s">
        <v>13</v>
      </c>
      <c r="D59" s="11" t="s">
        <v>13</v>
      </c>
      <c r="E59" s="5">
        <v>0</v>
      </c>
      <c r="F59" s="5">
        <v>401257.3</v>
      </c>
    </row>
    <row r="60" spans="1:6" s="12" customFormat="1" ht="14.25" x14ac:dyDescent="0.2">
      <c r="A60" s="10" t="s">
        <v>62</v>
      </c>
      <c r="B60" s="11" t="s">
        <v>56</v>
      </c>
      <c r="C60" s="11" t="s">
        <v>44</v>
      </c>
      <c r="D60" s="11" t="s">
        <v>13</v>
      </c>
      <c r="E60" s="5">
        <v>0</v>
      </c>
      <c r="F60" s="5">
        <v>401257.3</v>
      </c>
    </row>
    <row r="61" spans="1:6" s="12" customFormat="1" ht="14.25" x14ac:dyDescent="0.2">
      <c r="A61" s="10" t="s">
        <v>32</v>
      </c>
      <c r="B61" s="11" t="s">
        <v>56</v>
      </c>
      <c r="C61" s="11" t="s">
        <v>46</v>
      </c>
      <c r="D61" s="11" t="s">
        <v>13</v>
      </c>
      <c r="E61" s="5">
        <v>0</v>
      </c>
      <c r="F61" s="5">
        <v>12445.5</v>
      </c>
    </row>
    <row r="62" spans="1:6" x14ac:dyDescent="0.25">
      <c r="A62" s="13" t="s">
        <v>33</v>
      </c>
      <c r="B62" s="14" t="s">
        <v>56</v>
      </c>
      <c r="C62" s="14" t="s">
        <v>46</v>
      </c>
      <c r="D62" s="14" t="s">
        <v>20</v>
      </c>
      <c r="E62" s="6">
        <v>0</v>
      </c>
      <c r="F62" s="6">
        <v>12445.5</v>
      </c>
    </row>
    <row r="63" spans="1:6" x14ac:dyDescent="0.25">
      <c r="A63" s="13" t="s">
        <v>114</v>
      </c>
      <c r="B63" s="14" t="s">
        <v>56</v>
      </c>
      <c r="C63" s="14" t="s">
        <v>68</v>
      </c>
      <c r="D63" s="14" t="s">
        <v>6</v>
      </c>
      <c r="E63" s="6">
        <v>0</v>
      </c>
      <c r="F63" s="6">
        <v>1445.5</v>
      </c>
    </row>
    <row r="64" spans="1:6" s="12" customFormat="1" ht="14.25" x14ac:dyDescent="0.2">
      <c r="A64" s="10" t="s">
        <v>35</v>
      </c>
      <c r="B64" s="11" t="s">
        <v>56</v>
      </c>
      <c r="C64" s="11" t="s">
        <v>64</v>
      </c>
      <c r="D64" s="11" t="s">
        <v>13</v>
      </c>
      <c r="E64" s="5">
        <v>0</v>
      </c>
      <c r="F64" s="5">
        <v>380780.4</v>
      </c>
    </row>
    <row r="65" spans="1:6" x14ac:dyDescent="0.25">
      <c r="A65" s="13" t="s">
        <v>36</v>
      </c>
      <c r="B65" s="14" t="s">
        <v>56</v>
      </c>
      <c r="C65" s="14" t="s">
        <v>64</v>
      </c>
      <c r="D65" s="14" t="s">
        <v>10</v>
      </c>
      <c r="E65" s="6">
        <v>0</v>
      </c>
      <c r="F65" s="6">
        <v>25740</v>
      </c>
    </row>
    <row r="66" spans="1:6" s="12" customFormat="1" ht="14.25" x14ac:dyDescent="0.2">
      <c r="A66" s="10" t="s">
        <v>65</v>
      </c>
      <c r="B66" s="11" t="s">
        <v>56</v>
      </c>
      <c r="C66" s="11" t="s">
        <v>64</v>
      </c>
      <c r="D66" s="11" t="s">
        <v>37</v>
      </c>
      <c r="E66" s="5">
        <v>0</v>
      </c>
      <c r="F66" s="5">
        <v>355040.4</v>
      </c>
    </row>
    <row r="67" spans="1:6" x14ac:dyDescent="0.25">
      <c r="A67" s="13" t="s">
        <v>67</v>
      </c>
      <c r="B67" s="14" t="s">
        <v>56</v>
      </c>
      <c r="C67" s="14" t="s">
        <v>64</v>
      </c>
      <c r="D67" s="14" t="s">
        <v>66</v>
      </c>
      <c r="E67" s="6">
        <v>0</v>
      </c>
      <c r="F67" s="6">
        <v>16952.099999999999</v>
      </c>
    </row>
    <row r="68" spans="1:6" ht="38.25" x14ac:dyDescent="0.25">
      <c r="A68" s="13" t="s">
        <v>69</v>
      </c>
      <c r="B68" s="14" t="s">
        <v>56</v>
      </c>
      <c r="C68" s="14" t="s">
        <v>64</v>
      </c>
      <c r="D68" s="14" t="s">
        <v>39</v>
      </c>
      <c r="E68" s="6">
        <v>0</v>
      </c>
      <c r="F68" s="6">
        <v>292538.3</v>
      </c>
    </row>
    <row r="69" spans="1:6" x14ac:dyDescent="0.25">
      <c r="A69" s="13" t="s">
        <v>70</v>
      </c>
      <c r="B69" s="14" t="s">
        <v>56</v>
      </c>
      <c r="C69" s="14" t="s">
        <v>64</v>
      </c>
      <c r="D69" s="14" t="s">
        <v>42</v>
      </c>
      <c r="E69" s="6">
        <v>0</v>
      </c>
      <c r="F69" s="6">
        <v>45550</v>
      </c>
    </row>
    <row r="70" spans="1:6" s="12" customFormat="1" ht="25.5" x14ac:dyDescent="0.2">
      <c r="A70" s="10" t="s">
        <v>115</v>
      </c>
      <c r="B70" s="11" t="s">
        <v>56</v>
      </c>
      <c r="C70" s="11" t="s">
        <v>71</v>
      </c>
      <c r="D70" s="11" t="s">
        <v>13</v>
      </c>
      <c r="E70" s="5">
        <v>0</v>
      </c>
      <c r="F70" s="5">
        <v>6585.9</v>
      </c>
    </row>
    <row r="71" spans="1:6" s="12" customFormat="1" ht="14.25" x14ac:dyDescent="0.2">
      <c r="A71" s="10" t="s">
        <v>72</v>
      </c>
      <c r="B71" s="11" t="s">
        <v>63</v>
      </c>
      <c r="C71" s="11" t="s">
        <v>13</v>
      </c>
      <c r="D71" s="11" t="s">
        <v>13</v>
      </c>
      <c r="E71" s="5">
        <v>3000</v>
      </c>
      <c r="F71" s="5">
        <v>3152.3</v>
      </c>
    </row>
    <row r="72" spans="1:6" s="12" customFormat="1" ht="14.25" x14ac:dyDescent="0.2">
      <c r="A72" s="10" t="s">
        <v>73</v>
      </c>
      <c r="B72" s="11" t="s">
        <v>63</v>
      </c>
      <c r="C72" s="11" t="s">
        <v>15</v>
      </c>
      <c r="D72" s="11" t="s">
        <v>13</v>
      </c>
      <c r="E72" s="5">
        <v>3000</v>
      </c>
      <c r="F72" s="5">
        <v>3152.3</v>
      </c>
    </row>
    <row r="73" spans="1:6" s="12" customFormat="1" ht="14.25" x14ac:dyDescent="0.2">
      <c r="A73" s="10" t="s">
        <v>74</v>
      </c>
      <c r="B73" s="11" t="s">
        <v>63</v>
      </c>
      <c r="C73" s="11" t="s">
        <v>17</v>
      </c>
      <c r="D73" s="11" t="s">
        <v>13</v>
      </c>
      <c r="E73" s="5">
        <v>3000</v>
      </c>
      <c r="F73" s="5">
        <v>3152.3</v>
      </c>
    </row>
    <row r="74" spans="1:6" s="12" customFormat="1" ht="14.25" x14ac:dyDescent="0.2">
      <c r="A74" s="10" t="s">
        <v>73</v>
      </c>
      <c r="B74" s="11" t="s">
        <v>63</v>
      </c>
      <c r="C74" s="11" t="s">
        <v>17</v>
      </c>
      <c r="D74" s="11" t="s">
        <v>10</v>
      </c>
      <c r="E74" s="5">
        <v>3000</v>
      </c>
      <c r="F74" s="5">
        <v>3152.3</v>
      </c>
    </row>
    <row r="75" spans="1:6" x14ac:dyDescent="0.25">
      <c r="A75" s="13" t="s">
        <v>78</v>
      </c>
      <c r="B75" s="14" t="s">
        <v>63</v>
      </c>
      <c r="C75" s="14" t="s">
        <v>17</v>
      </c>
      <c r="D75" s="14" t="s">
        <v>77</v>
      </c>
      <c r="E75" s="6">
        <v>3000</v>
      </c>
      <c r="F75" s="6">
        <v>3000</v>
      </c>
    </row>
    <row r="76" spans="1:6" ht="25.5" x14ac:dyDescent="0.25">
      <c r="A76" s="13" t="s">
        <v>116</v>
      </c>
      <c r="B76" s="14" t="s">
        <v>56</v>
      </c>
      <c r="C76" s="14" t="s">
        <v>71</v>
      </c>
      <c r="D76" s="14" t="s">
        <v>37</v>
      </c>
      <c r="E76" s="6">
        <v>0</v>
      </c>
      <c r="F76" s="6">
        <v>6585.9</v>
      </c>
    </row>
    <row r="77" spans="1:6" ht="25.5" x14ac:dyDescent="0.25">
      <c r="A77" s="13" t="s">
        <v>76</v>
      </c>
      <c r="B77" s="14" t="s">
        <v>63</v>
      </c>
      <c r="C77" s="14" t="s">
        <v>17</v>
      </c>
      <c r="D77" s="14" t="s">
        <v>75</v>
      </c>
      <c r="E77" s="6">
        <v>0</v>
      </c>
      <c r="F77" s="6">
        <v>152.30000000000001</v>
      </c>
    </row>
    <row r="78" spans="1:6" x14ac:dyDescent="0.25">
      <c r="E78" s="15"/>
    </row>
    <row r="80" spans="1:6" x14ac:dyDescent="0.25">
      <c r="A80" s="1" t="s">
        <v>117</v>
      </c>
      <c r="E80" s="17" t="s">
        <v>118</v>
      </c>
      <c r="F80" s="17"/>
    </row>
    <row r="82" spans="1:6" x14ac:dyDescent="0.25">
      <c r="A82" s="1" t="s">
        <v>119</v>
      </c>
      <c r="E82" s="18" t="s">
        <v>120</v>
      </c>
      <c r="F82" s="18"/>
    </row>
  </sheetData>
  <mergeCells count="27">
    <mergeCell ref="B7:F7"/>
    <mergeCell ref="C1:F1"/>
    <mergeCell ref="A2:F2"/>
    <mergeCell ref="A3:F3"/>
    <mergeCell ref="B5:F5"/>
    <mergeCell ref="B6:F6"/>
    <mergeCell ref="A19:E19"/>
    <mergeCell ref="B8:F8"/>
    <mergeCell ref="B9:F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26:F26"/>
    <mergeCell ref="E80:F80"/>
    <mergeCell ref="E82:F82"/>
    <mergeCell ref="A20:E20"/>
    <mergeCell ref="A21:E21"/>
    <mergeCell ref="A22:E22"/>
    <mergeCell ref="A23:E23"/>
    <mergeCell ref="A24:E24"/>
    <mergeCell ref="A25:E2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РЖ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2023-11-08T12:18:52Z</dcterms:modified>
</cp:coreProperties>
</file>